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5342\Downloads\"/>
    </mc:Choice>
  </mc:AlternateContent>
  <xr:revisionPtr revIDLastSave="0" documentId="13_ncr:1_{EB2458CF-1B04-4485-A6BF-6A571C7E9BE7}" xr6:coauthVersionLast="47" xr6:coauthVersionMax="47" xr10:uidLastSave="{00000000-0000-0000-0000-000000000000}"/>
  <bookViews>
    <workbookView xWindow="23160" yWindow="120" windowWidth="23016" windowHeight="12216" xr2:uid="{7902AC50-3B52-4D55-9596-2E0998EFD82F}"/>
  </bookViews>
  <sheets>
    <sheet name="Production Volum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6" i="2" l="1"/>
  <c r="AD14" i="2"/>
  <c r="AD13" i="2"/>
  <c r="AD12" i="2"/>
  <c r="AD11" i="2"/>
  <c r="AD8" i="2"/>
  <c r="AD6" i="2"/>
  <c r="AC18" i="2"/>
  <c r="AB18" i="2"/>
  <c r="AA18" i="2"/>
  <c r="Z18" i="2"/>
  <c r="Y18" i="2"/>
  <c r="X18" i="2"/>
  <c r="W18" i="2"/>
  <c r="V18" i="2"/>
  <c r="U18" i="2"/>
  <c r="T18" i="2"/>
  <c r="R18" i="2"/>
  <c r="P18" i="2"/>
  <c r="O18" i="2"/>
  <c r="N18" i="2"/>
  <c r="M18" i="2"/>
  <c r="L18" i="2"/>
  <c r="K18" i="2"/>
  <c r="J18" i="2"/>
  <c r="I18" i="2"/>
  <c r="H18" i="2"/>
  <c r="G18" i="2"/>
  <c r="F18" i="2"/>
  <c r="E18" i="2"/>
  <c r="Q16" i="2"/>
  <c r="AD15" i="2"/>
  <c r="Q15" i="2"/>
  <c r="Q14" i="2"/>
  <c r="Q13" i="2"/>
  <c r="Q12" i="2"/>
  <c r="Q11" i="2"/>
  <c r="AD10" i="2"/>
  <c r="Q10" i="2"/>
  <c r="AD9" i="2"/>
  <c r="Q9" i="2"/>
  <c r="Q8" i="2"/>
  <c r="AD7" i="2"/>
  <c r="Q7" i="2"/>
  <c r="Q6" i="2"/>
  <c r="S18" i="2" l="1"/>
  <c r="AD18" i="2" s="1"/>
  <c r="Q18" i="2"/>
</calcChain>
</file>

<file path=xl/sharedStrings.xml><?xml version="1.0" encoding="utf-8"?>
<sst xmlns="http://schemas.openxmlformats.org/spreadsheetml/2006/main" count="41" uniqueCount="28">
  <si>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</si>
  <si>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</si>
  <si>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</si>
  <si>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</si>
  <si>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</si>
  <si>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</si>
  <si>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</si>
  <si>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</si>
  <si>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</si>
  <si>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</si>
  <si>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</si>
  <si>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</si>
  <si>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</si>
  <si>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</si>
  <si>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Aura</t>
  </si>
  <si>
    <t>Verna</t>
  </si>
  <si>
    <t>Nios</t>
  </si>
  <si>
    <t>Exter</t>
  </si>
  <si>
    <t>Venue</t>
  </si>
  <si>
    <t>Alcazar</t>
  </si>
  <si>
    <t>Kona EV</t>
  </si>
  <si>
    <t>IONIQ 5</t>
  </si>
  <si>
    <t>Tucson</t>
  </si>
  <si>
    <t>Production Data</t>
  </si>
  <si>
    <t>Creta</t>
  </si>
  <si>
    <t>Total</t>
  </si>
  <si>
    <t>HYUNDAI MOTOR INDIA LIMITED</t>
  </si>
  <si>
    <t>i20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</si>
</sst>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_);[Red]\(0\)"/>
    <numFmt numFmtId="166" formatCode="#,##0_0;[Red]\(#,##0\)_0;&quot;-&quot;_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Hyundai Sans Text Office"/>
      <family val="2"/>
    </font>
    <font>
      <sz val="12"/>
      <color theme="1"/>
      <name val="Hyundai Sans Text Office"/>
      <family val="2"/>
    </font>
    <font>
      <b/>
      <sz val="12"/>
      <color indexed="9"/>
      <name val="Hyundai Sans Text Office"/>
      <family val="2"/>
    </font>
    <font>
      <sz val="11"/>
      <color indexed="9"/>
      <name val="Hyundai Sans Text Office"/>
      <family val="2"/>
    </font>
    <font>
      <b/>
      <sz val="12"/>
      <name val="Hyundai Sans Text Office"/>
      <family val="2"/>
    </font>
    <font>
      <sz val="12"/>
      <name val="Hyundai Sans Text Office"/>
      <family val="2"/>
    </font>
    <font>
      <b/>
      <u/>
      <sz val="22"/>
      <color rgb="FF002060"/>
      <name val="Hyundai Sans Text Office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0" tint="-0.2499465926084170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theme="0" tint="-0.24994659260841701"/>
      </right>
      <top/>
      <bottom style="medium">
        <color indexed="64"/>
      </bottom>
      <diagonal/>
    </border>
    <border>
      <left style="thin">
        <color theme="0" tint="-0.34998626667073579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theme="1"/>
      </bottom>
      <diagonal/>
    </border>
    <border>
      <left style="double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double">
        <color theme="0" tint="-0.24994659260841701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 wrapText="1"/>
    </xf>
    <xf numFmtId="166" fontId="7" fillId="3" borderId="0" xfId="0" applyNumberFormat="1" applyFont="1" applyFill="1" applyAlignment="1">
      <alignment vertical="center"/>
    </xf>
    <xf numFmtId="164" fontId="7" fillId="0" borderId="0" xfId="1" applyFont="1" applyBorder="1" applyAlignment="1">
      <alignment vertical="center"/>
    </xf>
    <xf numFmtId="166" fontId="6" fillId="4" borderId="10" xfId="0" applyNumberFormat="1" applyFont="1" applyFill="1" applyBorder="1" applyAlignment="1">
      <alignment vertical="center"/>
    </xf>
    <xf numFmtId="166" fontId="6" fillId="4" borderId="14" xfId="0" applyNumberFormat="1" applyFont="1" applyFill="1" applyBorder="1" applyAlignment="1">
      <alignment vertical="center"/>
    </xf>
    <xf numFmtId="166" fontId="6" fillId="4" borderId="7" xfId="0" applyNumberFormat="1" applyFont="1" applyFill="1" applyBorder="1" applyAlignment="1">
      <alignment vertical="center"/>
    </xf>
    <xf numFmtId="166" fontId="6" fillId="4" borderId="2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7" fillId="0" borderId="4" xfId="0" applyNumberFormat="1" applyFont="1" applyBorder="1" applyAlignment="1">
      <alignment vertical="center" wrapText="1"/>
    </xf>
    <xf numFmtId="166" fontId="7" fillId="5" borderId="0" xfId="0" applyNumberFormat="1" applyFont="1" applyFill="1" applyAlignment="1">
      <alignment horizontal="right" vertical="center"/>
    </xf>
    <xf numFmtId="166" fontId="6" fillId="3" borderId="5" xfId="0" applyNumberFormat="1" applyFont="1" applyFill="1" applyBorder="1" applyAlignment="1">
      <alignment vertical="center"/>
    </xf>
    <xf numFmtId="166" fontId="7" fillId="3" borderId="30" xfId="0" applyNumberFormat="1" applyFont="1" applyFill="1" applyBorder="1" applyAlignment="1">
      <alignment vertical="center"/>
    </xf>
    <xf numFmtId="164" fontId="7" fillId="0" borderId="31" xfId="1" applyFont="1" applyBorder="1" applyAlignment="1">
      <alignment vertical="center"/>
    </xf>
    <xf numFmtId="164" fontId="7" fillId="0" borderId="32" xfId="1" applyFont="1" applyBorder="1" applyAlignment="1">
      <alignment vertical="center"/>
    </xf>
    <xf numFmtId="166" fontId="7" fillId="5" borderId="33" xfId="0" applyNumberFormat="1" applyFont="1" applyFill="1" applyBorder="1" applyAlignment="1">
      <alignment horizontal="right" vertical="center"/>
    </xf>
    <xf numFmtId="166" fontId="7" fillId="3" borderId="34" xfId="0" applyNumberFormat="1" applyFont="1" applyFill="1" applyBorder="1" applyAlignment="1">
      <alignment vertical="center"/>
    </xf>
    <xf numFmtId="164" fontId="7" fillId="0" borderId="35" xfId="1" applyFont="1" applyBorder="1" applyAlignment="1">
      <alignment vertical="center"/>
    </xf>
    <xf numFmtId="164" fontId="7" fillId="0" borderId="36" xfId="1" applyFont="1" applyBorder="1" applyAlignment="1">
      <alignment vertical="center"/>
    </xf>
    <xf numFmtId="166" fontId="7" fillId="5" borderId="37" xfId="0" applyNumberFormat="1" applyFont="1" applyFill="1" applyBorder="1" applyAlignment="1">
      <alignment horizontal="right" vertical="center"/>
    </xf>
    <xf numFmtId="166" fontId="7" fillId="3" borderId="38" xfId="0" applyNumberFormat="1" applyFont="1" applyFill="1" applyBorder="1" applyAlignment="1">
      <alignment vertical="center"/>
    </xf>
    <xf numFmtId="164" fontId="7" fillId="0" borderId="39" xfId="1" applyFont="1" applyBorder="1" applyAlignment="1">
      <alignment vertical="center"/>
    </xf>
    <xf numFmtId="164" fontId="7" fillId="0" borderId="40" xfId="1" applyFont="1" applyBorder="1" applyAlignment="1">
      <alignment vertical="center"/>
    </xf>
    <xf numFmtId="166" fontId="7" fillId="5" borderId="41" xfId="0" applyNumberFormat="1" applyFont="1" applyFill="1" applyBorder="1" applyAlignment="1">
      <alignment horizontal="right" vertical="center"/>
    </xf>
    <xf numFmtId="166" fontId="6" fillId="5" borderId="22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166" fontId="6" fillId="5" borderId="27" xfId="0" applyNumberFormat="1" applyFont="1" applyFill="1" applyBorder="1" applyAlignment="1">
      <alignment horizontal="center" vertical="center"/>
    </xf>
    <xf numFmtId="166" fontId="6" fillId="5" borderId="29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166" fontId="6" fillId="5" borderId="2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166" fontId="6" fillId="5" borderId="18" xfId="0" applyNumberFormat="1" applyFont="1" applyFill="1" applyBorder="1" applyAlignment="1">
      <alignment horizontal="center" vertical="center"/>
    </xf>
    <xf numFmtId="166" fontId="6" fillId="5" borderId="19" xfId="0" applyNumberFormat="1" applyFont="1" applyFill="1" applyBorder="1" applyAlignment="1">
      <alignment horizontal="center" vertical="center"/>
    </xf>
    <xf numFmtId="166" fontId="6" fillId="5" borderId="26" xfId="0" applyNumberFormat="1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vertical="center"/>
    </xf>
    <xf numFmtId="166" fontId="6" fillId="5" borderId="1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6" fontId="6" fillId="5" borderId="1" xfId="0" applyNumberFormat="1" applyFon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4B79-149A-4AF5-9E58-56C5F34DDE9E}">
  <dimension ref="C1:AD18"/>
  <sheetViews>
    <sheetView showGridLines="0" tabSelected="1" workbookViewId="0">
      <pane xSplit="4" ySplit="5" topLeftCell="Q6" activePane="bottomRight" state="frozen"/>
      <selection pane="topRight" activeCell="E1" sqref="E1"/>
      <selection pane="bottomLeft" activeCell="A6" sqref="A6"/>
      <selection pane="bottomRight" activeCell="V10" sqref="V10"/>
    </sheetView>
  </sheetViews>
  <sheetFormatPr defaultColWidth="8.85546875" defaultRowHeight="14.25" outlineLevelCol="1"/>
  <cols>
    <col min="1" max="2" width="0.7109375" style="1" customWidth="1"/>
    <col min="3" max="3" width="8.42578125" style="1" customWidth="1"/>
    <col min="4" max="4" width="19.5703125" style="1" customWidth="1"/>
    <col min="5" max="16" width="9.42578125" style="1" hidden="1" customWidth="1" outlineLevel="1"/>
    <col min="17" max="17" width="10.5703125" style="1" bestFit="1" customWidth="1" collapsed="1"/>
    <col min="18" max="18" width="10" style="1" bestFit="1" customWidth="1"/>
    <col min="19" max="19" width="9.7109375" style="1" bestFit="1" customWidth="1"/>
    <col min="20" max="20" width="9.42578125" style="1" bestFit="1" customWidth="1"/>
    <col min="21" max="29" width="9.140625" style="1" customWidth="1"/>
    <col min="30" max="30" width="10.85546875" style="1" bestFit="1" customWidth="1"/>
    <col min="31" max="16384" width="8.85546875" style="1"/>
  </cols>
  <sheetData>
    <row r="1" spans="3:30" s="2" customFormat="1" ht="37.9" customHeight="1">
      <c r="C1" s="13" t="s">
        <v>26</v>
      </c>
    </row>
    <row r="2" spans="3:30" ht="18" customHeight="1" thickBot="1">
      <c r="C2" s="49" t="s">
        <v>23</v>
      </c>
      <c r="D2" s="50"/>
      <c r="E2" s="36">
        <v>2024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39">
        <v>2025</v>
      </c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</row>
    <row r="3" spans="3:30" ht="14.45" customHeight="1">
      <c r="C3" s="51" t="s">
        <v>0</v>
      </c>
      <c r="D3" s="51"/>
      <c r="E3" s="53" t="s">
        <v>1</v>
      </c>
      <c r="F3" s="55" t="s">
        <v>2</v>
      </c>
      <c r="G3" s="55" t="s">
        <v>3</v>
      </c>
      <c r="H3" s="55" t="s">
        <v>4</v>
      </c>
      <c r="I3" s="55" t="s">
        <v>5</v>
      </c>
      <c r="J3" s="55" t="s">
        <v>6</v>
      </c>
      <c r="K3" s="55" t="s">
        <v>7</v>
      </c>
      <c r="L3" s="55" t="s">
        <v>8</v>
      </c>
      <c r="M3" s="55" t="s">
        <v>9</v>
      </c>
      <c r="N3" s="55" t="s">
        <v>10</v>
      </c>
      <c r="O3" s="55" t="s">
        <v>11</v>
      </c>
      <c r="P3" s="48" t="s">
        <v>12</v>
      </c>
      <c r="Q3" s="44" t="s">
        <v>13</v>
      </c>
      <c r="R3" s="46" t="s">
        <v>1</v>
      </c>
      <c r="S3" s="42" t="s">
        <v>2</v>
      </c>
      <c r="T3" s="42" t="s">
        <v>3</v>
      </c>
      <c r="U3" s="42" t="s">
        <v>4</v>
      </c>
      <c r="V3" s="42" t="s">
        <v>5</v>
      </c>
      <c r="W3" s="42" t="s">
        <v>6</v>
      </c>
      <c r="X3" s="42" t="s">
        <v>7</v>
      </c>
      <c r="Y3" s="42" t="s">
        <v>8</v>
      </c>
      <c r="Z3" s="42" t="s">
        <v>9</v>
      </c>
      <c r="AA3" s="42" t="s">
        <v>10</v>
      </c>
      <c r="AB3" s="42" t="s">
        <v>11</v>
      </c>
      <c r="AC3" s="32" t="s">
        <v>12</v>
      </c>
      <c r="AD3" s="34" t="s">
        <v>13</v>
      </c>
    </row>
    <row r="4" spans="3:30" ht="15" customHeight="1" thickBot="1">
      <c r="C4" s="52"/>
      <c r="D4" s="52"/>
      <c r="E4" s="54"/>
      <c r="F4" s="43"/>
      <c r="G4" s="43"/>
      <c r="H4" s="43"/>
      <c r="I4" s="43"/>
      <c r="J4" s="43"/>
      <c r="K4" s="43"/>
      <c r="L4" s="43"/>
      <c r="M4" s="43"/>
      <c r="N4" s="43"/>
      <c r="O4" s="43"/>
      <c r="P4" s="33"/>
      <c r="Q4" s="45"/>
      <c r="R4" s="47"/>
      <c r="S4" s="43"/>
      <c r="T4" s="43"/>
      <c r="U4" s="43"/>
      <c r="V4" s="43"/>
      <c r="W4" s="43"/>
      <c r="X4" s="43"/>
      <c r="Y4" s="43"/>
      <c r="Z4" s="43"/>
      <c r="AA4" s="43"/>
      <c r="AB4" s="43"/>
      <c r="AC4" s="33"/>
      <c r="AD4" s="35"/>
    </row>
    <row r="5" spans="3:30" ht="0.6" customHeight="1"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4"/>
    </row>
    <row r="6" spans="3:30" ht="16.899999999999999" customHeight="1">
      <c r="C6" s="15"/>
      <c r="D6" s="20" t="s">
        <v>14</v>
      </c>
      <c r="E6" s="21">
        <v>6343</v>
      </c>
      <c r="F6" s="22">
        <v>7425</v>
      </c>
      <c r="G6" s="22">
        <v>8546</v>
      </c>
      <c r="H6" s="22">
        <v>7575</v>
      </c>
      <c r="I6" s="22">
        <v>5998</v>
      </c>
      <c r="J6" s="22">
        <v>7059</v>
      </c>
      <c r="K6" s="22">
        <v>7691</v>
      </c>
      <c r="L6" s="22">
        <v>7895</v>
      </c>
      <c r="M6" s="22">
        <v>7620</v>
      </c>
      <c r="N6" s="22">
        <v>6098</v>
      </c>
      <c r="O6" s="22">
        <v>6074</v>
      </c>
      <c r="P6" s="22">
        <v>6412</v>
      </c>
      <c r="Q6" s="23">
        <f>SUM(E6:P6)</f>
        <v>84736</v>
      </c>
      <c r="R6" s="21">
        <v>7320</v>
      </c>
      <c r="S6" s="22">
        <v>8131</v>
      </c>
      <c r="T6" s="22">
        <v>8898</v>
      </c>
      <c r="U6" s="22">
        <v>9132</v>
      </c>
      <c r="V6" s="22"/>
      <c r="W6" s="22"/>
      <c r="X6" s="22"/>
      <c r="Y6" s="22"/>
      <c r="Z6" s="22"/>
      <c r="AA6" s="22"/>
      <c r="AB6" s="22"/>
      <c r="AC6" s="22"/>
      <c r="AD6" s="23">
        <f>SUM(R6:AC6)</f>
        <v>33481</v>
      </c>
    </row>
    <row r="7" spans="3:30" ht="16.899999999999999" customHeight="1">
      <c r="C7" s="5"/>
      <c r="D7" s="24" t="s">
        <v>15</v>
      </c>
      <c r="E7" s="25">
        <v>5842</v>
      </c>
      <c r="F7" s="26">
        <v>5362</v>
      </c>
      <c r="G7" s="26">
        <v>6835</v>
      </c>
      <c r="H7" s="26">
        <v>6609</v>
      </c>
      <c r="I7" s="26">
        <v>5096</v>
      </c>
      <c r="J7" s="26">
        <v>6634</v>
      </c>
      <c r="K7" s="26">
        <v>6261</v>
      </c>
      <c r="L7" s="26">
        <v>5204</v>
      </c>
      <c r="M7" s="26">
        <v>6526</v>
      </c>
      <c r="N7" s="26">
        <v>5305</v>
      </c>
      <c r="O7" s="26">
        <v>4484</v>
      </c>
      <c r="P7" s="26">
        <v>4546</v>
      </c>
      <c r="Q7" s="27">
        <f t="shared" ref="Q7:Q16" si="0">SUM(E7:P7)</f>
        <v>68704</v>
      </c>
      <c r="R7" s="25">
        <v>6171</v>
      </c>
      <c r="S7" s="26">
        <v>4834</v>
      </c>
      <c r="T7" s="26">
        <v>6703</v>
      </c>
      <c r="U7" s="26">
        <v>6723</v>
      </c>
      <c r="V7" s="26"/>
      <c r="W7" s="26"/>
      <c r="X7" s="26"/>
      <c r="Y7" s="26"/>
      <c r="Z7" s="26"/>
      <c r="AA7" s="26"/>
      <c r="AB7" s="26"/>
      <c r="AC7" s="26"/>
      <c r="AD7" s="27">
        <f t="shared" ref="AD7:AD16" si="1">SUM(R7:AC7)</f>
        <v>24431</v>
      </c>
    </row>
    <row r="8" spans="3:30" ht="16.899999999999999" customHeight="1">
      <c r="C8" s="16"/>
      <c r="D8" s="24" t="s">
        <v>16</v>
      </c>
      <c r="E8" s="25">
        <v>9314</v>
      </c>
      <c r="F8" s="26">
        <v>10388</v>
      </c>
      <c r="G8" s="26">
        <v>9396</v>
      </c>
      <c r="H8" s="26">
        <v>6849</v>
      </c>
      <c r="I8" s="26">
        <v>7014</v>
      </c>
      <c r="J8" s="26">
        <v>9126</v>
      </c>
      <c r="K8" s="26">
        <v>10988</v>
      </c>
      <c r="L8" s="26">
        <v>10882</v>
      </c>
      <c r="M8" s="26">
        <v>7972</v>
      </c>
      <c r="N8" s="26">
        <v>8696</v>
      </c>
      <c r="O8" s="26">
        <v>9401</v>
      </c>
      <c r="P8" s="26">
        <v>9044</v>
      </c>
      <c r="Q8" s="27">
        <f t="shared" si="0"/>
        <v>109070</v>
      </c>
      <c r="R8" s="25">
        <v>7257</v>
      </c>
      <c r="S8" s="26">
        <v>10027</v>
      </c>
      <c r="T8" s="26">
        <v>9986</v>
      </c>
      <c r="U8" s="26">
        <v>10553</v>
      </c>
      <c r="V8" s="26"/>
      <c r="W8" s="26"/>
      <c r="X8" s="26"/>
      <c r="Y8" s="26"/>
      <c r="Z8" s="26"/>
      <c r="AA8" s="26"/>
      <c r="AB8" s="26"/>
      <c r="AC8" s="26"/>
      <c r="AD8" s="27">
        <f t="shared" si="1"/>
        <v>37823</v>
      </c>
    </row>
    <row r="9" spans="3:30" ht="16.899999999999999" customHeight="1">
      <c r="C9" s="5"/>
      <c r="D9" s="24" t="s">
        <v>27</v>
      </c>
      <c r="E9" s="25">
        <v>6576</v>
      </c>
      <c r="F9" s="26">
        <v>6675</v>
      </c>
      <c r="G9" s="26">
        <v>6423</v>
      </c>
      <c r="H9" s="26">
        <v>5546</v>
      </c>
      <c r="I9" s="26">
        <v>3945</v>
      </c>
      <c r="J9" s="26">
        <v>5936</v>
      </c>
      <c r="K9" s="26">
        <v>6985</v>
      </c>
      <c r="L9" s="26">
        <v>6924</v>
      </c>
      <c r="M9" s="26">
        <v>5445</v>
      </c>
      <c r="N9" s="26">
        <v>3701</v>
      </c>
      <c r="O9" s="26">
        <v>3808</v>
      </c>
      <c r="P9" s="26">
        <v>3908</v>
      </c>
      <c r="Q9" s="27">
        <f t="shared" si="0"/>
        <v>65872</v>
      </c>
      <c r="R9" s="25">
        <v>4052</v>
      </c>
      <c r="S9" s="26">
        <v>6337</v>
      </c>
      <c r="T9" s="26">
        <v>4988</v>
      </c>
      <c r="U9" s="26">
        <v>4692</v>
      </c>
      <c r="V9" s="26"/>
      <c r="W9" s="26"/>
      <c r="X9" s="26"/>
      <c r="Y9" s="26"/>
      <c r="Z9" s="26"/>
      <c r="AA9" s="26"/>
      <c r="AB9" s="26"/>
      <c r="AC9" s="26"/>
      <c r="AD9" s="27">
        <f t="shared" si="1"/>
        <v>20069</v>
      </c>
    </row>
    <row r="10" spans="3:30" ht="16.899999999999999" customHeight="1">
      <c r="C10" s="5"/>
      <c r="D10" s="24" t="s">
        <v>17</v>
      </c>
      <c r="E10" s="25">
        <v>7729</v>
      </c>
      <c r="F10" s="26">
        <v>8580</v>
      </c>
      <c r="G10" s="26">
        <v>9000</v>
      </c>
      <c r="H10" s="26">
        <v>7816</v>
      </c>
      <c r="I10" s="26">
        <v>6468</v>
      </c>
      <c r="J10" s="26">
        <v>8200</v>
      </c>
      <c r="K10" s="26">
        <v>7950</v>
      </c>
      <c r="L10" s="26">
        <v>7808</v>
      </c>
      <c r="M10" s="26">
        <v>7693</v>
      </c>
      <c r="N10" s="26">
        <v>7071</v>
      </c>
      <c r="O10" s="26">
        <v>7358</v>
      </c>
      <c r="P10" s="26">
        <v>6190</v>
      </c>
      <c r="Q10" s="27">
        <f t="shared" si="0"/>
        <v>91863</v>
      </c>
      <c r="R10" s="25">
        <v>5179</v>
      </c>
      <c r="S10" s="26">
        <v>6931</v>
      </c>
      <c r="T10" s="26">
        <v>7078</v>
      </c>
      <c r="U10" s="26">
        <v>6135</v>
      </c>
      <c r="V10" s="26"/>
      <c r="W10" s="26"/>
      <c r="X10" s="26"/>
      <c r="Y10" s="26"/>
      <c r="Z10" s="26"/>
      <c r="AA10" s="26"/>
      <c r="AB10" s="26"/>
      <c r="AC10" s="26"/>
      <c r="AD10" s="27">
        <f t="shared" si="1"/>
        <v>25323</v>
      </c>
    </row>
    <row r="11" spans="3:30" ht="16.899999999999999" customHeight="1">
      <c r="C11" s="12"/>
      <c r="D11" s="24" t="s">
        <v>18</v>
      </c>
      <c r="E11" s="25">
        <v>10564</v>
      </c>
      <c r="F11" s="26">
        <v>10540</v>
      </c>
      <c r="G11" s="26">
        <v>10932</v>
      </c>
      <c r="H11" s="26">
        <v>10543</v>
      </c>
      <c r="I11" s="26">
        <v>9124</v>
      </c>
      <c r="J11" s="26">
        <v>11608</v>
      </c>
      <c r="K11" s="26">
        <v>11700</v>
      </c>
      <c r="L11" s="26">
        <v>11242</v>
      </c>
      <c r="M11" s="26">
        <v>9415</v>
      </c>
      <c r="N11" s="26">
        <v>8693</v>
      </c>
      <c r="O11" s="26">
        <v>9763</v>
      </c>
      <c r="P11" s="26">
        <v>11062</v>
      </c>
      <c r="Q11" s="27">
        <f t="shared" si="0"/>
        <v>125186</v>
      </c>
      <c r="R11" s="25">
        <v>11426</v>
      </c>
      <c r="S11" s="26">
        <v>10736</v>
      </c>
      <c r="T11" s="26">
        <v>10752</v>
      </c>
      <c r="U11" s="26">
        <v>10243</v>
      </c>
      <c r="V11" s="26"/>
      <c r="W11" s="26"/>
      <c r="X11" s="26"/>
      <c r="Y11" s="26"/>
      <c r="Z11" s="26"/>
      <c r="AA11" s="26"/>
      <c r="AB11" s="26"/>
      <c r="AC11" s="26"/>
      <c r="AD11" s="27">
        <f t="shared" si="1"/>
        <v>43157</v>
      </c>
    </row>
    <row r="12" spans="3:30" ht="16.899999999999999" customHeight="1">
      <c r="C12" s="5"/>
      <c r="D12" s="24" t="s">
        <v>24</v>
      </c>
      <c r="E12" s="25">
        <v>13568</v>
      </c>
      <c r="F12" s="26">
        <v>16400</v>
      </c>
      <c r="G12" s="26">
        <v>17666</v>
      </c>
      <c r="H12" s="26">
        <v>15561</v>
      </c>
      <c r="I12" s="26">
        <v>12796</v>
      </c>
      <c r="J12" s="26">
        <v>17000</v>
      </c>
      <c r="K12" s="26">
        <v>18100</v>
      </c>
      <c r="L12" s="26">
        <v>18050</v>
      </c>
      <c r="M12" s="26">
        <v>16616</v>
      </c>
      <c r="N12" s="26">
        <v>16757</v>
      </c>
      <c r="O12" s="26">
        <v>14964</v>
      </c>
      <c r="P12" s="26">
        <v>14770</v>
      </c>
      <c r="Q12" s="27">
        <f t="shared" si="0"/>
        <v>192248</v>
      </c>
      <c r="R12" s="25">
        <v>16698</v>
      </c>
      <c r="S12" s="26">
        <v>17303</v>
      </c>
      <c r="T12" s="26">
        <v>18370</v>
      </c>
      <c r="U12" s="26">
        <v>18500</v>
      </c>
      <c r="V12" s="26"/>
      <c r="W12" s="26"/>
      <c r="X12" s="26"/>
      <c r="Y12" s="26"/>
      <c r="Z12" s="26"/>
      <c r="AA12" s="26"/>
      <c r="AB12" s="26"/>
      <c r="AC12" s="26"/>
      <c r="AD12" s="27">
        <f t="shared" si="1"/>
        <v>70871</v>
      </c>
    </row>
    <row r="13" spans="3:30" ht="16.899999999999999" customHeight="1">
      <c r="C13" s="12"/>
      <c r="D13" s="24" t="s">
        <v>19</v>
      </c>
      <c r="E13" s="25">
        <v>1803</v>
      </c>
      <c r="F13" s="26">
        <v>1959</v>
      </c>
      <c r="G13" s="26">
        <v>2168</v>
      </c>
      <c r="H13" s="26">
        <v>2298</v>
      </c>
      <c r="I13" s="26">
        <v>2014</v>
      </c>
      <c r="J13" s="26">
        <v>2096</v>
      </c>
      <c r="K13" s="26">
        <v>2317</v>
      </c>
      <c r="L13" s="26">
        <v>2250</v>
      </c>
      <c r="M13" s="26">
        <v>2150</v>
      </c>
      <c r="N13" s="26">
        <v>2236</v>
      </c>
      <c r="O13" s="26">
        <v>2817</v>
      </c>
      <c r="P13" s="26">
        <v>2148</v>
      </c>
      <c r="Q13" s="27">
        <f t="shared" si="0"/>
        <v>26256</v>
      </c>
      <c r="R13" s="25">
        <v>2307</v>
      </c>
      <c r="S13" s="26">
        <v>2238</v>
      </c>
      <c r="T13" s="26">
        <v>2569</v>
      </c>
      <c r="U13" s="26">
        <v>1850</v>
      </c>
      <c r="V13" s="26"/>
      <c r="W13" s="26"/>
      <c r="X13" s="26"/>
      <c r="Y13" s="26"/>
      <c r="Z13" s="26"/>
      <c r="AA13" s="26"/>
      <c r="AB13" s="26"/>
      <c r="AC13" s="26"/>
      <c r="AD13" s="27">
        <f t="shared" si="1"/>
        <v>8964</v>
      </c>
    </row>
    <row r="14" spans="3:30" ht="16.899999999999999" customHeight="1">
      <c r="C14" s="5"/>
      <c r="D14" s="24" t="s">
        <v>20</v>
      </c>
      <c r="E14" s="25">
        <v>130</v>
      </c>
      <c r="F14" s="26">
        <v>70</v>
      </c>
      <c r="G14" s="26">
        <v>59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 t="shared" si="0"/>
        <v>259</v>
      </c>
      <c r="R14" s="25">
        <v>0</v>
      </c>
      <c r="S14" s="26"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>
        <f t="shared" si="1"/>
        <v>0</v>
      </c>
    </row>
    <row r="15" spans="3:30" ht="16.899999999999999" customHeight="1">
      <c r="C15" s="12"/>
      <c r="D15" s="24" t="s">
        <v>21</v>
      </c>
      <c r="E15" s="25">
        <v>120</v>
      </c>
      <c r="F15" s="26">
        <v>60</v>
      </c>
      <c r="G15" s="26">
        <v>42</v>
      </c>
      <c r="H15" s="26">
        <v>29</v>
      </c>
      <c r="I15" s="26">
        <v>16</v>
      </c>
      <c r="J15" s="26">
        <v>41</v>
      </c>
      <c r="K15" s="26">
        <v>18</v>
      </c>
      <c r="L15" s="26">
        <v>32</v>
      </c>
      <c r="M15" s="26">
        <v>26</v>
      </c>
      <c r="N15" s="26">
        <v>26</v>
      </c>
      <c r="O15" s="26">
        <v>0</v>
      </c>
      <c r="P15" s="26">
        <v>70</v>
      </c>
      <c r="Q15" s="27">
        <f t="shared" si="0"/>
        <v>480</v>
      </c>
      <c r="R15" s="25">
        <v>0</v>
      </c>
      <c r="S15" s="26">
        <v>18</v>
      </c>
      <c r="T15" s="26">
        <v>6</v>
      </c>
      <c r="U15" s="26">
        <v>2</v>
      </c>
      <c r="V15" s="26"/>
      <c r="W15" s="26"/>
      <c r="X15" s="26"/>
      <c r="Y15" s="26"/>
      <c r="Z15" s="26"/>
      <c r="AA15" s="26"/>
      <c r="AB15" s="26"/>
      <c r="AC15" s="26"/>
      <c r="AD15" s="27">
        <f t="shared" si="1"/>
        <v>26</v>
      </c>
    </row>
    <row r="16" spans="3:30" ht="16.899999999999999" customHeight="1">
      <c r="C16" s="17"/>
      <c r="D16" s="28" t="s">
        <v>22</v>
      </c>
      <c r="E16" s="29">
        <v>11</v>
      </c>
      <c r="F16" s="30">
        <v>140</v>
      </c>
      <c r="G16" s="30">
        <v>70</v>
      </c>
      <c r="H16" s="30">
        <v>163</v>
      </c>
      <c r="I16" s="30">
        <v>120</v>
      </c>
      <c r="J16" s="30">
        <v>96</v>
      </c>
      <c r="K16" s="30">
        <v>194</v>
      </c>
      <c r="L16" s="30">
        <v>113</v>
      </c>
      <c r="M16" s="30">
        <v>130</v>
      </c>
      <c r="N16" s="30">
        <v>100</v>
      </c>
      <c r="O16" s="30">
        <v>20</v>
      </c>
      <c r="P16" s="30">
        <v>50</v>
      </c>
      <c r="Q16" s="31">
        <f t="shared" si="0"/>
        <v>1207</v>
      </c>
      <c r="R16" s="29">
        <v>90</v>
      </c>
      <c r="S16" s="30">
        <v>145</v>
      </c>
      <c r="T16" s="30">
        <v>150</v>
      </c>
      <c r="U16" s="30">
        <v>70</v>
      </c>
      <c r="V16" s="30"/>
      <c r="W16" s="30"/>
      <c r="X16" s="30"/>
      <c r="Y16" s="30"/>
      <c r="Z16" s="30"/>
      <c r="AA16" s="30"/>
      <c r="AB16" s="30"/>
      <c r="AC16" s="30"/>
      <c r="AD16" s="31">
        <f t="shared" si="1"/>
        <v>455</v>
      </c>
    </row>
    <row r="17" spans="3:30" ht="1.1499999999999999" customHeight="1" thickBot="1"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8"/>
      <c r="R17" s="7" t="e">
        <v>#N/A</v>
      </c>
      <c r="S17" s="7" t="e">
        <v>#N/A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18"/>
    </row>
    <row r="18" spans="3:30" ht="18" customHeight="1" thickBot="1">
      <c r="C18" s="19"/>
      <c r="D18" s="8" t="s">
        <v>25</v>
      </c>
      <c r="E18" s="9">
        <f t="shared" ref="E18:P18" si="2">SUM(E6:E16)</f>
        <v>62000</v>
      </c>
      <c r="F18" s="10">
        <f t="shared" si="2"/>
        <v>67599</v>
      </c>
      <c r="G18" s="10">
        <f t="shared" si="2"/>
        <v>71137</v>
      </c>
      <c r="H18" s="10">
        <f t="shared" si="2"/>
        <v>62989</v>
      </c>
      <c r="I18" s="10">
        <f t="shared" si="2"/>
        <v>52591</v>
      </c>
      <c r="J18" s="10">
        <f t="shared" si="2"/>
        <v>67796</v>
      </c>
      <c r="K18" s="10">
        <f t="shared" si="2"/>
        <v>72204</v>
      </c>
      <c r="L18" s="10">
        <f t="shared" si="2"/>
        <v>70400</v>
      </c>
      <c r="M18" s="10">
        <f t="shared" si="2"/>
        <v>63593</v>
      </c>
      <c r="N18" s="10">
        <f t="shared" si="2"/>
        <v>58683</v>
      </c>
      <c r="O18" s="10">
        <f t="shared" si="2"/>
        <v>58689</v>
      </c>
      <c r="P18" s="10">
        <f t="shared" si="2"/>
        <v>58200</v>
      </c>
      <c r="Q18" s="11">
        <f>SUM(E18:P18)</f>
        <v>765881</v>
      </c>
      <c r="R18" s="9">
        <f t="shared" ref="R18:AC18" si="3">SUM(R6:R16)</f>
        <v>60500</v>
      </c>
      <c r="S18" s="10">
        <f t="shared" si="3"/>
        <v>66700</v>
      </c>
      <c r="T18" s="10">
        <f t="shared" si="3"/>
        <v>69500</v>
      </c>
      <c r="U18" s="10">
        <f t="shared" si="3"/>
        <v>67900</v>
      </c>
      <c r="V18" s="10">
        <f t="shared" si="3"/>
        <v>0</v>
      </c>
      <c r="W18" s="10">
        <f t="shared" si="3"/>
        <v>0</v>
      </c>
      <c r="X18" s="10">
        <f t="shared" si="3"/>
        <v>0</v>
      </c>
      <c r="Y18" s="10">
        <f t="shared" si="3"/>
        <v>0</v>
      </c>
      <c r="Z18" s="10">
        <f t="shared" si="3"/>
        <v>0</v>
      </c>
      <c r="AA18" s="10">
        <f t="shared" si="3"/>
        <v>0</v>
      </c>
      <c r="AB18" s="10">
        <f t="shared" si="3"/>
        <v>0</v>
      </c>
      <c r="AC18" s="10">
        <f t="shared" si="3"/>
        <v>0</v>
      </c>
      <c r="AD18" s="11">
        <f>SUM(R18:AC18)</f>
        <v>264600</v>
      </c>
    </row>
  </sheetData>
  <mergeCells count="30">
    <mergeCell ref="P3:P4"/>
    <mergeCell ref="C2:D2"/>
    <mergeCell ref="C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C3:AC4"/>
    <mergeCell ref="AD3:AD4"/>
    <mergeCell ref="E2:Q2"/>
    <mergeCell ref="R2:AD2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</mergeCells>
  <pageMargins left="0.7" right="0.7" top="0.75" bottom="0.75" header="0.3" footer="0.3"/>
  <headerFooter>
    <oddFooter>&amp;L_x000D_&amp;1#&amp;"Calibri"&amp;8&amp;K000000                                           Anyuser/Bhavyashree Prasad 책임 WEB APP IN Section (GDC) This document is an information asset of HyundaiAutoever and cannot be reproduced or copied without permission. Violation of this m</oddFooter>
  </headerFooter>
  <ignoredErrors>
    <ignoredError sqref="Q18" formula="1"/>
  </ignoredErrors>
</worksheet>
</file>

<file path=docMetadata/LabelInfo.xml><?xml version="1.0" encoding="utf-8"?>
<clbl:labelList xmlns:clbl="http://schemas.microsoft.com/office/2020/mipLabelMetadata">
  <clbl:label id="{46b3efc3-4ca6-4177-9566-70c0a2743396}" enabled="0" method="" siteId="{46b3efc3-4ca6-4177-9566-70c0a2743396}" removed="1"/>
  <clbl:label id="{ba67a2e2-577c-49f0-bce7-9984fcba07d0}" enabled="1" method="Privileged" siteId="{c3009ee9-85dd-4ecf-a86f-79941767d706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Volume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Pushkar Nigam</dc:creator>
  <cp:lastModifiedBy>Bhavyashree Prasad 책임 WEB APP IN Section (GDC)</cp:lastModifiedBy>
  <dcterms:created xsi:type="dcterms:W3CDTF">2025-01-06T11:24:35Z</dcterms:created>
  <dcterms:modified xsi:type="dcterms:W3CDTF">2025-05-09T12:12:42Z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f4873f-5506-428d-99a0-bbd598e8f821_SiteId">
    <vt:lpwstr>46b3efc3-4ca6-4177-9566-70c0a2743396</vt:lpwstr>
  </property>
  <property fmtid="{D5CDD505-2E9C-101B-9397-08002B2CF9AE}" pid="3" name="MSIP_Label_b6f4873f-5506-428d-99a0-bbd598e8f821_SetDate">
    <vt:lpwstr>2025-02-05T07:28:32Z</vt:lpwstr>
  </property>
  <property fmtid="{D5CDD505-2E9C-101B-9397-08002B2CF9AE}" pid="4" name="MSIP_Label_b6f4873f-5506-428d-99a0-bbd598e8f821_Name">
    <vt:lpwstr>Restricted(Employee Only)</vt:lpwstr>
  </property>
  <property fmtid="{D5CDD505-2E9C-101B-9397-08002B2CF9AE}" pid="5" name="MSIP_Label_b6f4873f-5506-428d-99a0-bbd598e8f821_Method">
    <vt:lpwstr>Standard</vt:lpwstr>
  </property>
  <property fmtid="{D5CDD505-2E9C-101B-9397-08002B2CF9AE}" pid="6" name="MSIP_Label_b6f4873f-5506-428d-99a0-bbd598e8f821_Enabled">
    <vt:lpwstr>true</vt:lpwstr>
  </property>
  <property fmtid="{D5CDD505-2E9C-101B-9397-08002B2CF9AE}" pid="7" name="MSIP_Label_b6f4873f-5506-428d-99a0-bbd598e8f821_ContentBits">
    <vt:lpwstr>8</vt:lpwstr>
  </property>
</Properties>
</file>